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מינהלת ההשקעות\תמיכות מינהלת\פרסום סופי\"/>
    </mc:Choice>
  </mc:AlternateContent>
  <xr:revisionPtr revIDLastSave="0" documentId="8_{B1D3B8D1-4449-410B-BA1D-2EDC11D91553}" xr6:coauthVersionLast="36" xr6:coauthVersionMax="36" xr10:uidLastSave="{00000000-0000-0000-0000-000000000000}"/>
  <bookViews>
    <workbookView xWindow="0" yWindow="0" windowWidth="25170" windowHeight="11385" xr2:uid="{FFDB068B-E30D-417B-95F2-C502CE9F689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9" i="1"/>
  <c r="K2" i="1"/>
  <c r="Q3" i="1" l="1"/>
  <c r="Q4" i="1"/>
  <c r="Q5" i="1"/>
  <c r="Q2" i="1"/>
  <c r="E8" i="1"/>
  <c r="E4" i="1"/>
  <c r="E6" i="1"/>
  <c r="E2" i="1"/>
  <c r="N8" i="1" l="1"/>
  <c r="R8" i="1"/>
  <c r="P8" i="1"/>
  <c r="S8" i="1" l="1"/>
</calcChain>
</file>

<file path=xl/sharedStrings.xml><?xml version="1.0" encoding="utf-8"?>
<sst xmlns="http://schemas.openxmlformats.org/spreadsheetml/2006/main" count="67" uniqueCount="50">
  <si>
    <t>קריטריון</t>
  </si>
  <si>
    <t>סיווגים</t>
  </si>
  <si>
    <t>1. חוות לולי מטילות (ביצי מאכל)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</si>
  <si>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David"/>
        <family val="2"/>
      </rPr>
      <t>רפת חלב</t>
    </r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</si>
  <si>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David"/>
        <family val="2"/>
      </rPr>
      <t>דיר צאן לחלב</t>
    </r>
  </si>
  <si>
    <t>1. מפטמה (פיטום עגלים)</t>
  </si>
  <si>
    <t>1. אתר כינוס לעדרי בקר במרעה</t>
  </si>
  <si>
    <t>2. אתר כינוס לעדרי צאן במרעה</t>
  </si>
  <si>
    <t>היקף הפעילות</t>
  </si>
  <si>
    <t>1. רפת חלב בעלת מכסה של מעל 3,500,000 ליטר</t>
  </si>
  <si>
    <t>2. דיר צאן לחלב בעל מכסה של מעל 400,000 ליטר</t>
  </si>
  <si>
    <t>3. חוות לולי מטילות (ביצי מאכל) בעלת מכסה של מעל 5,000,000 ביצים</t>
  </si>
  <si>
    <t>1. רפת חלב בעלת מכסה של 1,000,000-3,500,000 ליטר</t>
  </si>
  <si>
    <t>2. דיר צאן לחלב בעל מכסה של  200,000-400,000 ליטר</t>
  </si>
  <si>
    <t>3. חוות לולי מטילות (ביצי מאכל) בעלת מכסה של 2,500,000-5,000,000 ביצים</t>
  </si>
  <si>
    <t>1. רפת חלב בעלת מכסה של עד 1,000,000 ליטר</t>
  </si>
  <si>
    <t>2. דיר צאן לחלב בעל מכסה של עד 200,000 ליטר</t>
  </si>
  <si>
    <t>3. חוות לולי מטילות (ביצי מאכל) בעלת מכסה של עד 2,500,000 ביצים</t>
  </si>
  <si>
    <t>אדום</t>
  </si>
  <si>
    <t>כתום</t>
  </si>
  <si>
    <t>צהוב</t>
  </si>
  <si>
    <t>ירוק</t>
  </si>
  <si>
    <t>כן</t>
  </si>
  <si>
    <t>לא</t>
  </si>
  <si>
    <t>ניקוד</t>
  </si>
  <si>
    <r>
      <t>בחר מהרשימה (כן/לא)
בחר "כן"</t>
    </r>
    <r>
      <rPr>
        <b/>
        <sz val="12"/>
        <color rgb="FF000000"/>
        <rFont val="David"/>
        <family val="2"/>
      </rPr>
      <t xml:space="preserve"> </t>
    </r>
    <r>
      <rPr>
        <b/>
        <u/>
        <sz val="12"/>
        <color rgb="FF000000"/>
        <rFont val="David"/>
        <family val="2"/>
      </rPr>
      <t>פעם אחת בלבד</t>
    </r>
  </si>
  <si>
    <t>בכל מקרה של סתירה בין המופיע בקובץ זה לבין התנאים הקבועים בנוהל התמיכה, יגברו התנאים הקבועים בנוהל התמיכה.</t>
  </si>
  <si>
    <t>סיווג הפעילות</t>
  </si>
  <si>
    <t>איזור לפי פקע"ר</t>
  </si>
  <si>
    <t>סה"כ ניקוד</t>
  </si>
  <si>
    <r>
      <t xml:space="preserve">ניקוד כולל של </t>
    </r>
    <r>
      <rPr>
        <b/>
        <u/>
        <sz val="12"/>
        <color theme="1"/>
        <rFont val="David"/>
        <family val="2"/>
      </rPr>
      <t>50 נקודות ומעלה</t>
    </r>
    <r>
      <rPr>
        <u/>
        <sz val="12"/>
        <color theme="1"/>
        <rFont val="David"/>
        <family val="2"/>
      </rPr>
      <t xml:space="preserve"> מהווה תנאי סף להגשת בקשה בנוהל זה </t>
    </r>
  </si>
  <si>
    <t>היקף הפעילות החקלאית</t>
  </si>
  <si>
    <t>סוג הפעילות החקלאית</t>
  </si>
  <si>
    <t>איזור לפי הגדרות פקע"ר</t>
  </si>
  <si>
    <t>ניקוד *</t>
  </si>
  <si>
    <t>סוג הפעילות החקלאית **</t>
  </si>
  <si>
    <t>2. לול פטם או לול הודים</t>
  </si>
  <si>
    <t>4. מפטמה (פיטום עגלים) מעל 2,000 ראש</t>
  </si>
  <si>
    <t>5. לול פטם או לול הודים מעל 2,000 טון בשנה</t>
  </si>
  <si>
    <t>6. אתר כינוס לעדרי בקר במרעה מעל 300 אימהות</t>
  </si>
  <si>
    <t>7. אתר כינוס לעדרי צאן במרעה מעל 250 אימהות</t>
  </si>
  <si>
    <t>4. מפטמה (פיטום עגלים) 1,000-2,000 ראש</t>
  </si>
  <si>
    <t>5. לול פטם או לול הודים 1,000-2,000 טון בשנה</t>
  </si>
  <si>
    <t>6. אתר כינוס לעדרי בקר במרעה 170-300 אימהות</t>
  </si>
  <si>
    <t>7. אתר כינוס לעדרי צאן במרעה 125-250 אימהות</t>
  </si>
  <si>
    <t>4. מפטמה (פיטום עגלים) עד 1,000 ראש</t>
  </si>
  <si>
    <t>5. לול פטם או לול הודים עד 1,000 טון בשנה</t>
  </si>
  <si>
    <t>6. אתר כינוס לעדרי בקר במרעה עד 170 אימהות</t>
  </si>
  <si>
    <t>7. אתר כינוס לעדרי צאן במרעה עד 125 אימהות</t>
  </si>
  <si>
    <t>האזור לפי מדיניות התגוננות פקע"ר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</si>
</sst>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2"/>
      <color rgb="FF000000"/>
      <name val="David"/>
      <family val="2"/>
    </font>
    <font>
      <sz val="7"/>
      <color rgb="FF000000"/>
      <name val="Times New Roman"/>
      <family val="1"/>
    </font>
    <font>
      <b/>
      <sz val="12"/>
      <color rgb="FF000000"/>
      <name val="David"/>
      <family val="2"/>
      <charset val="177"/>
    </font>
    <font>
      <b/>
      <u/>
      <sz val="12"/>
      <color rgb="FF000000"/>
      <name val="David"/>
      <family val="2"/>
    </font>
    <font>
      <b/>
      <sz val="12"/>
      <color rgb="FF000000"/>
      <name val="David"/>
      <family val="2"/>
    </font>
    <font>
      <b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u/>
      <sz val="12"/>
      <color theme="1"/>
      <name val="David"/>
      <family val="2"/>
    </font>
    <font>
      <b/>
      <u/>
      <sz val="12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4" fillId="0" borderId="4" xfId="0" applyFont="1" applyBorder="1" applyAlignment="1">
      <alignment horizontal="center" vertical="center" wrapText="1" readingOrder="2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 readingOrder="2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justify" vertical="center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vertical="center" readingOrder="2"/>
    </xf>
    <xf numFmtId="0" fontId="2" fillId="0" borderId="0" xfId="0" applyFont="1" applyBorder="1" applyAlignment="1">
      <alignment horizontal="right" vertical="center" wrapText="1" readingOrder="2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readingOrder="2"/>
    </xf>
    <xf numFmtId="0" fontId="2" fillId="0" borderId="10" xfId="0" applyFont="1" applyBorder="1" applyAlignment="1">
      <alignment horizontal="right" vertical="center" wrapText="1" readingOrder="2"/>
    </xf>
    <xf numFmtId="0" fontId="2" fillId="0" borderId="10" xfId="0" applyFont="1" applyBorder="1" applyAlignment="1">
      <alignment horizontal="center" vertical="center" readingOrder="2"/>
    </xf>
    <xf numFmtId="0" fontId="2" fillId="0" borderId="11" xfId="0" applyFont="1" applyBorder="1" applyAlignment="1">
      <alignment horizontal="right" vertical="center" wrapText="1" readingOrder="2"/>
    </xf>
    <xf numFmtId="0" fontId="2" fillId="0" borderId="10" xfId="0" applyFont="1" applyBorder="1" applyAlignment="1">
      <alignment horizontal="justify" vertical="center" readingOrder="2"/>
    </xf>
    <xf numFmtId="0" fontId="0" fillId="0" borderId="14" xfId="0" applyBorder="1" applyAlignment="1">
      <alignment horizontal="center" vertical="center"/>
    </xf>
    <xf numFmtId="0" fontId="0" fillId="0" borderId="2" xfId="0" applyBorder="1"/>
    <xf numFmtId="0" fontId="6" fillId="0" borderId="12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readingOrder="2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readingOrder="2"/>
    </xf>
    <xf numFmtId="0" fontId="2" fillId="0" borderId="10" xfId="0" applyFont="1" applyBorder="1" applyAlignment="1">
      <alignment horizontal="center" vertical="center" readingOrder="2"/>
    </xf>
    <xf numFmtId="0" fontId="2" fillId="0" borderId="11" xfId="0" applyFont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 wrapText="1" readingOrder="2"/>
    </xf>
    <xf numFmtId="0" fontId="2" fillId="2" borderId="5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85B2-3948-402A-8F4A-53E3C4E411CF}">
  <dimension ref="A1:S68"/>
  <sheetViews>
    <sheetView rightToLeft="1" tabSelected="1" workbookViewId="0"/>
  </sheetViews>
  <sheetFormatPr defaultRowHeight="14.25" x14ac:dyDescent="0.2"/>
  <cols>
    <col min="2" max="2" width="16" customWidth="1"/>
    <col min="3" max="3" width="6" hidden="1" customWidth="1"/>
    <col min="4" max="4" width="23.875" customWidth="1"/>
    <col min="5" max="5" width="4.875" hidden="1" customWidth="1"/>
    <col min="6" max="6" width="5.5" customWidth="1"/>
    <col min="8" max="8" width="37.5" customWidth="1"/>
    <col min="9" max="9" width="6" hidden="1" customWidth="1"/>
    <col min="10" max="10" width="20.875" customWidth="1"/>
    <col min="11" max="11" width="2.875" hidden="1" customWidth="1"/>
    <col min="12" max="12" width="4.75" customWidth="1"/>
    <col min="15" max="15" width="7.25" hidden="1" customWidth="1"/>
    <col min="16" max="16" width="21.625" customWidth="1"/>
    <col min="17" max="17" width="5.875" hidden="1" customWidth="1"/>
  </cols>
  <sheetData>
    <row r="1" spans="1:19" s="1" customFormat="1" ht="31.5" x14ac:dyDescent="0.25">
      <c r="A1" s="8" t="s">
        <v>0</v>
      </c>
      <c r="B1" s="8" t="s">
        <v>1</v>
      </c>
      <c r="C1" s="9" t="s">
        <v>24</v>
      </c>
      <c r="D1" s="13" t="s">
        <v>25</v>
      </c>
      <c r="E1" s="8"/>
      <c r="F1" s="4"/>
      <c r="G1" s="8" t="s">
        <v>0</v>
      </c>
      <c r="H1" s="8" t="s">
        <v>1</v>
      </c>
      <c r="I1" s="9" t="s">
        <v>24</v>
      </c>
      <c r="J1" s="13" t="s">
        <v>25</v>
      </c>
      <c r="K1" s="8"/>
      <c r="M1" s="8" t="s">
        <v>0</v>
      </c>
      <c r="N1" s="8" t="s">
        <v>1</v>
      </c>
      <c r="O1" s="9" t="s">
        <v>24</v>
      </c>
      <c r="P1" s="13" t="s">
        <v>25</v>
      </c>
      <c r="Q1" s="8" t="s">
        <v>24</v>
      </c>
    </row>
    <row r="2" spans="1:19" ht="31.5" customHeight="1" x14ac:dyDescent="0.2">
      <c r="A2" s="35" t="s">
        <v>32</v>
      </c>
      <c r="B2" s="50" t="s">
        <v>2</v>
      </c>
      <c r="C2" s="52">
        <v>35</v>
      </c>
      <c r="D2" s="49"/>
      <c r="E2" s="42" t="str">
        <f>IF(D2="כן",C2," ")</f>
        <v xml:space="preserve"> </v>
      </c>
      <c r="F2" s="2"/>
      <c r="G2" s="35" t="s">
        <v>31</v>
      </c>
      <c r="H2" s="10" t="s">
        <v>9</v>
      </c>
      <c r="I2" s="39">
        <v>30</v>
      </c>
      <c r="J2" s="42"/>
      <c r="K2" s="42" t="str">
        <f>IF(J2="כן",I2," ")</f>
        <v xml:space="preserve"> </v>
      </c>
      <c r="M2" s="48" t="s">
        <v>33</v>
      </c>
      <c r="N2" s="12" t="s">
        <v>18</v>
      </c>
      <c r="O2" s="11">
        <v>35</v>
      </c>
      <c r="P2" s="7"/>
      <c r="Q2" s="7" t="str">
        <f>IF(P2="כן",O2," ")</f>
        <v xml:space="preserve"> </v>
      </c>
    </row>
    <row r="3" spans="1:19" ht="21.75" customHeight="1" x14ac:dyDescent="0.2">
      <c r="A3" s="36"/>
      <c r="B3" s="51"/>
      <c r="C3" s="52"/>
      <c r="D3" s="49"/>
      <c r="E3" s="44"/>
      <c r="F3" s="2"/>
      <c r="G3" s="36"/>
      <c r="H3" s="10" t="s">
        <v>10</v>
      </c>
      <c r="I3" s="40"/>
      <c r="J3" s="43"/>
      <c r="K3" s="43"/>
      <c r="M3" s="48"/>
      <c r="N3" s="12" t="s">
        <v>19</v>
      </c>
      <c r="O3" s="11">
        <v>25</v>
      </c>
      <c r="P3" s="7"/>
      <c r="Q3" s="7" t="str">
        <f t="shared" ref="Q3:Q5" si="0">IF(P3="כן",O3," ")</f>
        <v xml:space="preserve"> </v>
      </c>
    </row>
    <row r="4" spans="1:19" ht="31.5" x14ac:dyDescent="0.2">
      <c r="A4" s="36"/>
      <c r="B4" s="10" t="s">
        <v>3</v>
      </c>
      <c r="C4" s="52">
        <v>30</v>
      </c>
      <c r="D4" s="49"/>
      <c r="E4" s="42" t="str">
        <f t="shared" ref="E4" si="1">IF(D4="כן",C4," ")</f>
        <v xml:space="preserve"> </v>
      </c>
      <c r="F4" s="2"/>
      <c r="G4" s="36"/>
      <c r="H4" s="10" t="s">
        <v>11</v>
      </c>
      <c r="I4" s="40"/>
      <c r="J4" s="43"/>
      <c r="K4" s="43"/>
      <c r="M4" s="48"/>
      <c r="N4" s="12" t="s">
        <v>20</v>
      </c>
      <c r="O4" s="11">
        <v>15</v>
      </c>
      <c r="P4" s="7"/>
      <c r="Q4" s="7" t="str">
        <f t="shared" si="0"/>
        <v xml:space="preserve"> </v>
      </c>
    </row>
    <row r="5" spans="1:19" ht="15.75" x14ac:dyDescent="0.2">
      <c r="A5" s="36"/>
      <c r="B5" s="10" t="s">
        <v>4</v>
      </c>
      <c r="C5" s="52"/>
      <c r="D5" s="49"/>
      <c r="E5" s="44"/>
      <c r="F5" s="2"/>
      <c r="G5" s="36"/>
      <c r="H5" s="10" t="s">
        <v>37</v>
      </c>
      <c r="I5" s="40"/>
      <c r="J5" s="43"/>
      <c r="K5" s="43"/>
      <c r="M5" s="48"/>
      <c r="N5" s="10" t="s">
        <v>21</v>
      </c>
      <c r="O5" s="11">
        <v>5</v>
      </c>
      <c r="P5" s="7"/>
      <c r="Q5" s="7" t="str">
        <f t="shared" si="0"/>
        <v xml:space="preserve"> </v>
      </c>
    </row>
    <row r="6" spans="1:19" ht="31.5" x14ac:dyDescent="0.2">
      <c r="A6" s="36"/>
      <c r="B6" s="10" t="s">
        <v>5</v>
      </c>
      <c r="C6" s="52">
        <v>10</v>
      </c>
      <c r="D6" s="49"/>
      <c r="E6" s="42" t="str">
        <f t="shared" ref="E6" si="2">IF(D6="כן",C6," ")</f>
        <v xml:space="preserve"> </v>
      </c>
      <c r="F6" s="2"/>
      <c r="G6" s="36"/>
      <c r="H6" s="10" t="s">
        <v>38</v>
      </c>
      <c r="I6" s="40"/>
      <c r="J6" s="43"/>
      <c r="K6" s="43"/>
      <c r="Q6" s="5"/>
    </row>
    <row r="7" spans="1:19" ht="31.5" x14ac:dyDescent="0.25">
      <c r="A7" s="36"/>
      <c r="B7" s="10" t="s">
        <v>36</v>
      </c>
      <c r="C7" s="52"/>
      <c r="D7" s="49"/>
      <c r="E7" s="44"/>
      <c r="F7" s="2"/>
      <c r="G7" s="36"/>
      <c r="H7" s="10" t="s">
        <v>39</v>
      </c>
      <c r="I7" s="40"/>
      <c r="J7" s="43"/>
      <c r="K7" s="43"/>
      <c r="M7" s="16"/>
      <c r="N7" s="6" t="s">
        <v>27</v>
      </c>
      <c r="O7" s="17"/>
      <c r="P7" s="18" t="s">
        <v>8</v>
      </c>
      <c r="Q7" s="17"/>
      <c r="R7" s="19" t="s">
        <v>28</v>
      </c>
      <c r="S7" s="20" t="s">
        <v>29</v>
      </c>
    </row>
    <row r="8" spans="1:19" ht="31.5" x14ac:dyDescent="0.25">
      <c r="A8" s="36"/>
      <c r="B8" s="10" t="s">
        <v>6</v>
      </c>
      <c r="C8" s="52">
        <v>5</v>
      </c>
      <c r="D8" s="49"/>
      <c r="E8" s="42" t="str">
        <f>IF(D8="כן",C8," ")</f>
        <v xml:space="preserve"> </v>
      </c>
      <c r="F8" s="2"/>
      <c r="G8" s="36"/>
      <c r="H8" s="10" t="s">
        <v>40</v>
      </c>
      <c r="I8" s="41"/>
      <c r="J8" s="44"/>
      <c r="K8" s="44"/>
      <c r="M8" s="21" t="s">
        <v>24</v>
      </c>
      <c r="N8" s="21">
        <f>SUM(E2:E9)</f>
        <v>0</v>
      </c>
      <c r="O8" s="17"/>
      <c r="P8" s="21">
        <f>SUM(K2:K22)</f>
        <v>0</v>
      </c>
      <c r="Q8" s="17"/>
      <c r="R8" s="21">
        <f>SUM(Q2:Q5)</f>
        <v>0</v>
      </c>
      <c r="S8" s="22">
        <f>SUM(N8:R8)</f>
        <v>0</v>
      </c>
    </row>
    <row r="9" spans="1:19" ht="31.5" x14ac:dyDescent="0.25">
      <c r="A9" s="37"/>
      <c r="B9" s="10" t="s">
        <v>7</v>
      </c>
      <c r="C9" s="52"/>
      <c r="D9" s="49"/>
      <c r="E9" s="44"/>
      <c r="F9" s="2"/>
      <c r="G9" s="36"/>
      <c r="H9" s="10" t="s">
        <v>12</v>
      </c>
      <c r="I9" s="39">
        <v>20</v>
      </c>
      <c r="J9" s="42"/>
      <c r="K9" s="42" t="str">
        <f>IF(J9="כן",I9," ")</f>
        <v xml:space="preserve"> </v>
      </c>
      <c r="M9" s="14" t="s">
        <v>30</v>
      </c>
      <c r="N9" s="14"/>
      <c r="O9" s="17"/>
      <c r="P9" s="14"/>
      <c r="Q9" s="17"/>
      <c r="R9" s="14"/>
      <c r="S9" s="14"/>
    </row>
    <row r="10" spans="1:19" ht="31.5" x14ac:dyDescent="0.2">
      <c r="A10" s="31"/>
      <c r="B10" s="31"/>
      <c r="C10" s="31"/>
      <c r="D10" s="31"/>
      <c r="E10" s="31"/>
      <c r="F10" s="30"/>
      <c r="G10" s="36"/>
      <c r="H10" s="10" t="s">
        <v>13</v>
      </c>
      <c r="I10" s="40"/>
      <c r="J10" s="43"/>
      <c r="K10" s="43"/>
    </row>
    <row r="11" spans="1:19" ht="31.5" customHeight="1" x14ac:dyDescent="0.2">
      <c r="A11" s="38" t="s">
        <v>26</v>
      </c>
      <c r="B11" s="38"/>
      <c r="C11" s="38"/>
      <c r="D11" s="38"/>
      <c r="E11" s="38"/>
      <c r="F11" s="30"/>
      <c r="G11" s="36"/>
      <c r="H11" s="10" t="s">
        <v>14</v>
      </c>
      <c r="I11" s="40"/>
      <c r="J11" s="43"/>
      <c r="K11" s="43"/>
    </row>
    <row r="12" spans="1:19" ht="15.75" x14ac:dyDescent="0.2">
      <c r="A12" s="3"/>
      <c r="B12" s="3"/>
      <c r="C12" s="3"/>
      <c r="D12" s="3"/>
      <c r="E12" s="3"/>
      <c r="F12" s="30"/>
      <c r="G12" s="36"/>
      <c r="H12" s="10" t="s">
        <v>41</v>
      </c>
      <c r="I12" s="40"/>
      <c r="J12" s="43"/>
      <c r="K12" s="43"/>
    </row>
    <row r="13" spans="1:19" ht="15.75" x14ac:dyDescent="0.2">
      <c r="A13" s="15"/>
      <c r="F13" s="3"/>
      <c r="G13" s="36"/>
      <c r="H13" s="10" t="s">
        <v>42</v>
      </c>
      <c r="I13" s="40"/>
      <c r="J13" s="43"/>
      <c r="K13" s="43"/>
    </row>
    <row r="14" spans="1:19" ht="21.75" customHeight="1" x14ac:dyDescent="0.2">
      <c r="A14" s="15"/>
      <c r="G14" s="36"/>
      <c r="H14" s="10" t="s">
        <v>43</v>
      </c>
      <c r="I14" s="40"/>
      <c r="J14" s="43"/>
      <c r="K14" s="43"/>
    </row>
    <row r="15" spans="1:19" ht="23.25" customHeight="1" x14ac:dyDescent="0.2">
      <c r="A15" s="15"/>
      <c r="G15" s="36"/>
      <c r="H15" s="10" t="s">
        <v>44</v>
      </c>
      <c r="I15" s="41"/>
      <c r="J15" s="44"/>
      <c r="K15" s="44"/>
    </row>
    <row r="16" spans="1:19" ht="15.75" x14ac:dyDescent="0.2">
      <c r="A16" s="15"/>
      <c r="G16" s="36"/>
      <c r="H16" s="10" t="s">
        <v>15</v>
      </c>
      <c r="I16" s="39">
        <v>10</v>
      </c>
      <c r="J16" s="42"/>
      <c r="K16" s="42" t="str">
        <f>IF(J16="כן",I16," ")</f>
        <v xml:space="preserve"> </v>
      </c>
    </row>
    <row r="17" spans="1:11" ht="15.75" x14ac:dyDescent="0.2">
      <c r="A17" s="15"/>
      <c r="G17" s="36"/>
      <c r="H17" s="10" t="s">
        <v>16</v>
      </c>
      <c r="I17" s="40"/>
      <c r="J17" s="43"/>
      <c r="K17" s="43"/>
    </row>
    <row r="18" spans="1:11" ht="31.5" x14ac:dyDescent="0.2">
      <c r="A18" s="15"/>
      <c r="G18" s="36"/>
      <c r="H18" s="10" t="s">
        <v>17</v>
      </c>
      <c r="I18" s="40"/>
      <c r="J18" s="43"/>
      <c r="K18" s="43"/>
    </row>
    <row r="19" spans="1:11" ht="15.75" x14ac:dyDescent="0.2">
      <c r="A19" s="15"/>
      <c r="G19" s="36"/>
      <c r="H19" s="10" t="s">
        <v>45</v>
      </c>
      <c r="I19" s="40"/>
      <c r="J19" s="43"/>
      <c r="K19" s="43"/>
    </row>
    <row r="20" spans="1:11" ht="15.75" x14ac:dyDescent="0.2">
      <c r="A20" s="15"/>
      <c r="G20" s="36"/>
      <c r="H20" s="10" t="s">
        <v>46</v>
      </c>
      <c r="I20" s="40"/>
      <c r="J20" s="43"/>
      <c r="K20" s="43"/>
    </row>
    <row r="21" spans="1:11" ht="15.75" x14ac:dyDescent="0.2">
      <c r="A21" s="15"/>
      <c r="G21" s="36"/>
      <c r="H21" s="10" t="s">
        <v>47</v>
      </c>
      <c r="I21" s="40"/>
      <c r="J21" s="43"/>
      <c r="K21" s="43"/>
    </row>
    <row r="22" spans="1:11" ht="15.75" x14ac:dyDescent="0.2">
      <c r="A22" s="15"/>
      <c r="G22" s="37"/>
      <c r="H22" s="10" t="s">
        <v>48</v>
      </c>
      <c r="I22" s="41"/>
      <c r="J22" s="44"/>
      <c r="K22" s="44"/>
    </row>
    <row r="23" spans="1:11" ht="15.75" x14ac:dyDescent="0.2">
      <c r="A23" s="15"/>
    </row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spans="1:3" ht="15" customHeight="1" thickBot="1" x14ac:dyDescent="0.25"/>
    <row r="34" spans="1:3" ht="16.5" thickBot="1" x14ac:dyDescent="0.25">
      <c r="B34" s="24" t="s">
        <v>1</v>
      </c>
      <c r="C34" s="25" t="s">
        <v>34</v>
      </c>
    </row>
    <row r="35" spans="1:3" ht="16.5" thickBot="1" x14ac:dyDescent="0.25">
      <c r="B35" s="26"/>
      <c r="C35" s="27"/>
    </row>
    <row r="36" spans="1:3" ht="16.5" thickBot="1" x14ac:dyDescent="0.25">
      <c r="B36" s="28"/>
      <c r="C36" s="45"/>
    </row>
    <row r="37" spans="1:3" ht="16.5" thickBot="1" x14ac:dyDescent="0.25">
      <c r="A37" s="23" t="s">
        <v>0</v>
      </c>
      <c r="B37" s="26"/>
      <c r="C37" s="46"/>
    </row>
    <row r="38" spans="1:3" ht="15.75" x14ac:dyDescent="0.2">
      <c r="A38" s="32" t="s">
        <v>35</v>
      </c>
      <c r="B38" s="28"/>
      <c r="C38" s="45"/>
    </row>
    <row r="39" spans="1:3" ht="16.5" thickBot="1" x14ac:dyDescent="0.25">
      <c r="A39" s="33"/>
      <c r="B39" s="26"/>
      <c r="C39" s="46"/>
    </row>
    <row r="40" spans="1:3" ht="16.5" thickBot="1" x14ac:dyDescent="0.25">
      <c r="A40" s="33"/>
      <c r="B40" s="26"/>
      <c r="C40" s="27"/>
    </row>
    <row r="41" spans="1:3" ht="15.75" x14ac:dyDescent="0.2">
      <c r="A41" s="33"/>
      <c r="B41" s="28"/>
      <c r="C41" s="45">
        <v>30</v>
      </c>
    </row>
    <row r="42" spans="1:3" ht="15.75" x14ac:dyDescent="0.2">
      <c r="A42" s="33"/>
      <c r="B42" s="28"/>
      <c r="C42" s="47"/>
    </row>
    <row r="43" spans="1:3" ht="16.5" thickBot="1" x14ac:dyDescent="0.25">
      <c r="A43" s="34"/>
      <c r="B43" s="28"/>
      <c r="C43" s="47"/>
    </row>
    <row r="44" spans="1:3" ht="15.75" x14ac:dyDescent="0.2">
      <c r="A44" s="32" t="s">
        <v>31</v>
      </c>
      <c r="B44" s="28"/>
      <c r="C44" s="47"/>
    </row>
    <row r="45" spans="1:3" ht="15.75" x14ac:dyDescent="0.2">
      <c r="A45" s="33"/>
      <c r="B45" s="28"/>
      <c r="C45" s="47"/>
    </row>
    <row r="46" spans="1:3" ht="15.75" x14ac:dyDescent="0.2">
      <c r="A46" s="33"/>
      <c r="B46" s="28"/>
      <c r="C46" s="47"/>
    </row>
    <row r="47" spans="1:3" ht="16.5" thickBot="1" x14ac:dyDescent="0.25">
      <c r="A47" s="33"/>
      <c r="B47" s="26"/>
      <c r="C47" s="46"/>
    </row>
    <row r="48" spans="1:3" ht="15.75" x14ac:dyDescent="0.2">
      <c r="A48" s="33"/>
      <c r="B48" s="28"/>
      <c r="C48" s="45">
        <v>20</v>
      </c>
    </row>
    <row r="49" spans="1:3" ht="15.75" x14ac:dyDescent="0.2">
      <c r="A49" s="33"/>
      <c r="B49" s="28"/>
      <c r="C49" s="47"/>
    </row>
    <row r="50" spans="1:3" ht="15.75" x14ac:dyDescent="0.2">
      <c r="A50" s="33"/>
      <c r="B50" s="28"/>
      <c r="C50" s="47"/>
    </row>
    <row r="51" spans="1:3" ht="15.75" x14ac:dyDescent="0.2">
      <c r="A51" s="33"/>
      <c r="B51" s="28"/>
      <c r="C51" s="47"/>
    </row>
    <row r="52" spans="1:3" ht="15.75" x14ac:dyDescent="0.2">
      <c r="A52" s="33"/>
      <c r="B52" s="28"/>
      <c r="C52" s="47"/>
    </row>
    <row r="53" spans="1:3" ht="15.75" x14ac:dyDescent="0.2">
      <c r="A53" s="33"/>
      <c r="B53" s="28"/>
      <c r="C53" s="47"/>
    </row>
    <row r="54" spans="1:3" ht="16.5" thickBot="1" x14ac:dyDescent="0.25">
      <c r="A54" s="33"/>
      <c r="B54" s="26"/>
      <c r="C54" s="46"/>
    </row>
    <row r="55" spans="1:3" ht="15.75" x14ac:dyDescent="0.2">
      <c r="A55" s="33"/>
      <c r="B55" s="28"/>
      <c r="C55" s="45">
        <v>10</v>
      </c>
    </row>
    <row r="56" spans="1:3" ht="15.75" x14ac:dyDescent="0.2">
      <c r="A56" s="33"/>
      <c r="B56" s="28"/>
      <c r="C56" s="47"/>
    </row>
    <row r="57" spans="1:3" ht="15.75" x14ac:dyDescent="0.2">
      <c r="A57" s="33"/>
      <c r="B57" s="28"/>
      <c r="C57" s="47"/>
    </row>
    <row r="58" spans="1:3" ht="15.75" x14ac:dyDescent="0.2">
      <c r="A58" s="33"/>
      <c r="B58" s="28"/>
      <c r="C58" s="47"/>
    </row>
    <row r="59" spans="1:3" ht="15.75" x14ac:dyDescent="0.2">
      <c r="A59" s="33"/>
      <c r="B59" s="28"/>
      <c r="C59" s="47"/>
    </row>
    <row r="60" spans="1:3" ht="15.75" x14ac:dyDescent="0.2">
      <c r="A60" s="33"/>
      <c r="B60" s="28"/>
      <c r="C60" s="47"/>
    </row>
    <row r="61" spans="1:3" ht="16.5" thickBot="1" x14ac:dyDescent="0.25">
      <c r="A61" s="33"/>
      <c r="B61" s="26"/>
      <c r="C61" s="46"/>
    </row>
    <row r="62" spans="1:3" ht="16.5" thickBot="1" x14ac:dyDescent="0.25">
      <c r="A62" s="33"/>
      <c r="B62" s="29" t="s">
        <v>18</v>
      </c>
      <c r="C62" s="27">
        <v>35</v>
      </c>
    </row>
    <row r="63" spans="1:3" ht="16.5" thickBot="1" x14ac:dyDescent="0.25">
      <c r="A63" s="33"/>
      <c r="B63" s="29" t="s">
        <v>19</v>
      </c>
      <c r="C63" s="27">
        <v>25</v>
      </c>
    </row>
    <row r="64" spans="1:3" ht="16.5" thickBot="1" x14ac:dyDescent="0.25">
      <c r="A64" s="34"/>
      <c r="B64" s="29" t="s">
        <v>20</v>
      </c>
      <c r="C64" s="27">
        <v>15</v>
      </c>
    </row>
    <row r="65" spans="1:3" ht="16.5" thickBot="1" x14ac:dyDescent="0.25">
      <c r="A65" s="32" t="s">
        <v>49</v>
      </c>
      <c r="B65" s="26" t="s">
        <v>21</v>
      </c>
      <c r="C65" s="27">
        <v>5</v>
      </c>
    </row>
    <row r="66" spans="1:3" x14ac:dyDescent="0.2">
      <c r="A66" s="33"/>
    </row>
    <row r="67" spans="1:3" x14ac:dyDescent="0.2">
      <c r="A67" s="33"/>
    </row>
    <row r="68" spans="1:3" ht="15" thickBot="1" x14ac:dyDescent="0.25">
      <c r="A68" s="34"/>
    </row>
  </sheetData>
  <mergeCells count="34">
    <mergeCell ref="B2:B3"/>
    <mergeCell ref="C2:C3"/>
    <mergeCell ref="C4:C5"/>
    <mergeCell ref="C6:C7"/>
    <mergeCell ref="C8:C9"/>
    <mergeCell ref="C55:C61"/>
    <mergeCell ref="M2:M5"/>
    <mergeCell ref="D8:D9"/>
    <mergeCell ref="D6:D7"/>
    <mergeCell ref="D4:D5"/>
    <mergeCell ref="D2:D3"/>
    <mergeCell ref="K2:K8"/>
    <mergeCell ref="K9:K15"/>
    <mergeCell ref="E2:E3"/>
    <mergeCell ref="E4:E5"/>
    <mergeCell ref="E6:E7"/>
    <mergeCell ref="E8:E9"/>
    <mergeCell ref="K16:K22"/>
    <mergeCell ref="A65:A68"/>
    <mergeCell ref="A2:A9"/>
    <mergeCell ref="A11:E11"/>
    <mergeCell ref="I2:I8"/>
    <mergeCell ref="J2:J8"/>
    <mergeCell ref="I9:I15"/>
    <mergeCell ref="J9:J15"/>
    <mergeCell ref="G2:G22"/>
    <mergeCell ref="I16:I22"/>
    <mergeCell ref="J16:J22"/>
    <mergeCell ref="A38:A43"/>
    <mergeCell ref="C36:C37"/>
    <mergeCell ref="C38:C39"/>
    <mergeCell ref="A44:A64"/>
    <mergeCell ref="C41:C47"/>
    <mergeCell ref="C48:C5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89DEE7-B9D3-4363-8ED5-4B2DDF5D2A67}">
          <x14:formula1>
            <xm:f>Sheet2!$A$1:$A$2</xm:f>
          </x14:formula1>
          <xm:sqref>D6 D2 D4 D8 P2:P5 J2 J9 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AB72-0A4D-453D-9645-CF31D5A00CAD}">
  <dimension ref="A1:A2"/>
  <sheetViews>
    <sheetView rightToLeft="1" workbookViewId="0">
      <selection activeCell="C17" sqref="C17"/>
    </sheetView>
  </sheetViews>
  <sheetFormatPr defaultRowHeight="14.2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שטיינברג [Yossi Steinberg]</dc:creator>
  <cp:lastModifiedBy>יוסי שטיינברג [Yossi Steinberg]</cp:lastModifiedBy>
  <dcterms:created xsi:type="dcterms:W3CDTF">2025-06-20T10:32:25Z</dcterms:created>
  <dcterms:modified xsi:type="dcterms:W3CDTF">2025-06-22T20:31:46Z</dcterms:modified>
</cp:coreProperties>
</file>